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j1t07\Documents\Teaching\CIDER Tutorial\For students\"/>
    </mc:Choice>
  </mc:AlternateContent>
  <bookViews>
    <workbookView xWindow="0" yWindow="0" windowWidth="28800" windowHeight="12135" activeTab="1"/>
  </bookViews>
  <sheets>
    <sheet name="New Zealand" sheetId="1" r:id="rId1"/>
    <sheet name="Global Compilation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1" i="2"/>
  <c r="H20" i="2"/>
  <c r="H18" i="2"/>
  <c r="H17" i="2"/>
  <c r="H14" i="2"/>
  <c r="H11" i="2"/>
  <c r="H10" i="2"/>
  <c r="H9" i="2"/>
  <c r="H8" i="2"/>
  <c r="H7" i="2"/>
  <c r="G28" i="2"/>
  <c r="G27" i="2"/>
  <c r="G26" i="2"/>
  <c r="G25" i="2"/>
  <c r="G24" i="2"/>
  <c r="G21" i="2"/>
  <c r="G20" i="2"/>
  <c r="G18" i="2"/>
  <c r="G17" i="2"/>
  <c r="G16" i="2"/>
  <c r="G15" i="2"/>
  <c r="G14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<sst xmlns="http://schemas.openxmlformats.org/spreadsheetml/2006/main" count="101" uniqueCount="56">
  <si>
    <t>Weathering and erosion in the Southern Alps, New Zealand</t>
  </si>
  <si>
    <t>River water chemistry</t>
  </si>
  <si>
    <t>River</t>
  </si>
  <si>
    <t>Runoff</t>
  </si>
  <si>
    <t>mm/yr</t>
  </si>
  <si>
    <t>Haast (West)</t>
  </si>
  <si>
    <t>Rakai (East)</t>
  </si>
  <si>
    <t>Concentration in riverwater</t>
  </si>
  <si>
    <t>Na</t>
  </si>
  <si>
    <t>ug/L</t>
  </si>
  <si>
    <t>Mg</t>
  </si>
  <si>
    <t>Si</t>
  </si>
  <si>
    <t>K</t>
  </si>
  <si>
    <t>Ca</t>
  </si>
  <si>
    <t>Ca sil</t>
  </si>
  <si>
    <t>Ca carb</t>
  </si>
  <si>
    <t xml:space="preserve">ug/L </t>
  </si>
  <si>
    <t>Ca from silicate weathering vs Ca from carbonate weathering (see Table below)</t>
  </si>
  <si>
    <r>
      <t xml:space="preserve">Ca </t>
    </r>
    <r>
      <rPr>
        <b/>
        <vertAlign val="subscript"/>
        <sz val="11"/>
        <color theme="1"/>
        <rFont val="Calibri"/>
        <family val="2"/>
        <scheme val="minor"/>
      </rPr>
      <t>sil</t>
    </r>
  </si>
  <si>
    <r>
      <t xml:space="preserve">Ca </t>
    </r>
    <r>
      <rPr>
        <b/>
        <vertAlign val="subscript"/>
        <sz val="11"/>
        <color theme="1"/>
        <rFont val="Calibri"/>
        <family val="2"/>
        <scheme val="minor"/>
      </rPr>
      <t>carb</t>
    </r>
  </si>
  <si>
    <r>
      <t xml:space="preserve">Apportioning Ca between silicate (Ca </t>
    </r>
    <r>
      <rPr>
        <b/>
        <vertAlign val="subscript"/>
        <sz val="11"/>
        <color theme="9"/>
        <rFont val="Calibri"/>
        <family val="2"/>
        <scheme val="minor"/>
      </rPr>
      <t>sil</t>
    </r>
    <r>
      <rPr>
        <b/>
        <sz val="11"/>
        <color theme="9"/>
        <rFont val="Calibri"/>
        <family val="2"/>
        <scheme val="minor"/>
      </rPr>
      <t xml:space="preserve">) and carbonate (Ca </t>
    </r>
    <r>
      <rPr>
        <b/>
        <vertAlign val="subscript"/>
        <sz val="11"/>
        <color theme="9"/>
        <rFont val="Calibri"/>
        <family val="2"/>
        <scheme val="minor"/>
      </rPr>
      <t>carb</t>
    </r>
    <r>
      <rPr>
        <b/>
        <sz val="11"/>
        <color theme="9"/>
        <rFont val="Calibri"/>
        <family val="2"/>
        <scheme val="minor"/>
      </rPr>
      <t>) weathering</t>
    </r>
  </si>
  <si>
    <t>Weathering rates, erosion and climate</t>
  </si>
  <si>
    <t>Erosion rate</t>
  </si>
  <si>
    <t>Total chemical</t>
  </si>
  <si>
    <t>weathering rate</t>
  </si>
  <si>
    <t>Silicate</t>
  </si>
  <si>
    <t xml:space="preserve">Carbonate </t>
  </si>
  <si>
    <r>
      <t>t/km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/yr</t>
    </r>
  </si>
  <si>
    <t>Chemical + physical</t>
  </si>
  <si>
    <t>denundation rate</t>
  </si>
  <si>
    <t>Temperature</t>
  </si>
  <si>
    <r>
      <rPr>
        <sz val="11"/>
        <color theme="1"/>
        <rFont val="Times New Roman"/>
        <family val="1"/>
      </rPr>
      <t>˚</t>
    </r>
    <r>
      <rPr>
        <sz val="11"/>
        <color theme="1"/>
        <rFont val="Calibri"/>
        <family val="2"/>
      </rPr>
      <t>C</t>
    </r>
  </si>
  <si>
    <t>Weathering rate data compilation</t>
  </si>
  <si>
    <t>Shields/Cratons (highly weathered environment)</t>
  </si>
  <si>
    <t>Slave, Canada</t>
  </si>
  <si>
    <t>Siberia</t>
  </si>
  <si>
    <t>Africa</t>
  </si>
  <si>
    <t>Grenville, Canada</t>
  </si>
  <si>
    <t>Guyana</t>
  </si>
  <si>
    <t>Sub-montane Catchments (soil mantled, mixed vegetation, some agriculture)</t>
  </si>
  <si>
    <t>Appalachians</t>
  </si>
  <si>
    <t>Idaho Batholith</t>
  </si>
  <si>
    <t>British Columbia</t>
  </si>
  <si>
    <t>Sabah Malaysia</t>
  </si>
  <si>
    <t>Cote d'Ivoire</t>
  </si>
  <si>
    <t>Southern Alps (Rakai)</t>
  </si>
  <si>
    <t>Puerto Rico long term</t>
  </si>
  <si>
    <t>Puerto Rico modern day</t>
  </si>
  <si>
    <t>Alpine Catchments (bare bedrock, partial glacial cover)</t>
  </si>
  <si>
    <t>Colorado Rockies</t>
  </si>
  <si>
    <t>Sierra Nevade</t>
  </si>
  <si>
    <t>Swiss Alps</t>
  </si>
  <si>
    <t>High Himalaya</t>
  </si>
  <si>
    <t>Southern Alps (Haast)</t>
  </si>
  <si>
    <t>Svalbard</t>
  </si>
  <si>
    <t>Note: t is the metric tonne, i.e 1 tonne = 1000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</si>
</sst>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vertAlign val="subscript"/>
      <sz val="11"/>
      <color theme="9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indexed="64"/>
      </top>
      <bottom/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 style="medium">
        <color indexed="64"/>
      </bottom>
      <diagonal/>
    </border>
    <border>
      <left/>
      <right style="thin">
        <color theme="4" tint="-0.499984740745262"/>
      </right>
      <top/>
      <bottom style="thin">
        <color indexed="64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indexed="64"/>
      </left>
      <right/>
      <top/>
      <bottom style="thin">
        <color theme="4" tint="-0.499984740745262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4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13" xfId="0" applyBorder="1"/>
    <xf numFmtId="0" fontId="0" fillId="0" borderId="9" xfId="0" applyBorder="1"/>
    <xf numFmtId="0" fontId="1" fillId="0" borderId="1" xfId="0" applyFont="1" applyBorder="1"/>
    <xf numFmtId="0" fontId="0" fillId="0" borderId="5" xfId="0" applyFont="1" applyFill="1" applyBorder="1"/>
    <xf numFmtId="0" fontId="0" fillId="0" borderId="2" xfId="0" applyFill="1" applyBorder="1"/>
    <xf numFmtId="0" fontId="6" fillId="0" borderId="0" xfId="0" applyFont="1"/>
    <xf numFmtId="0" fontId="7" fillId="0" borderId="0" xfId="0" applyFont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0" fillId="0" borderId="17" xfId="0" applyBorder="1"/>
    <xf numFmtId="0" fontId="9" fillId="0" borderId="0" xfId="0" applyFont="1"/>
    <xf numFmtId="0" fontId="1" fillId="0" borderId="19" xfId="0" applyFont="1" applyBorder="1"/>
    <xf numFmtId="0" fontId="2" fillId="0" borderId="19" xfId="0" applyFont="1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1" fillId="0" borderId="21" xfId="0" applyFont="1" applyBorder="1"/>
    <xf numFmtId="0" fontId="2" fillId="0" borderId="0" xfId="0" applyFont="1" applyFill="1" applyBorder="1"/>
    <xf numFmtId="0" fontId="1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13" fillId="0" borderId="13" xfId="0" applyFont="1" applyBorder="1"/>
    <xf numFmtId="0" fontId="13" fillId="0" borderId="0" xfId="0" applyFon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" fontId="10" fillId="0" borderId="0" xfId="0" applyNumberFormat="1" applyFont="1"/>
    <xf numFmtId="1" fontId="10" fillId="0" borderId="16" xfId="0" applyNumberFormat="1" applyFont="1" applyBorder="1"/>
    <xf numFmtId="1" fontId="10" fillId="0" borderId="11" xfId="0" applyNumberFormat="1" applyFont="1" applyBorder="1"/>
    <xf numFmtId="1" fontId="10" fillId="0" borderId="18" xfId="0" applyNumberFormat="1" applyFont="1" applyBorder="1"/>
    <xf numFmtId="2" fontId="10" fillId="0" borderId="0" xfId="0" applyNumberFormat="1" applyFont="1"/>
    <xf numFmtId="2" fontId="10" fillId="0" borderId="0" xfId="0" applyNumberFormat="1" applyFont="1" applyBorder="1"/>
    <xf numFmtId="2" fontId="10" fillId="0" borderId="11" xfId="0" applyNumberFormat="1" applyFont="1" applyBorder="1"/>
    <xf numFmtId="1" fontId="10" fillId="0" borderId="0" xfId="0" applyNumberFormat="1" applyFont="1" applyFill="1" applyBorder="1"/>
    <xf numFmtId="1" fontId="10" fillId="0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K24" sqref="K24"/>
    </sheetView>
  </sheetViews>
  <sheetFormatPr defaultRowHeight="15" x14ac:dyDescent="0.25"/>
  <cols>
    <col min="1" max="1" width="12.28515625" customWidth="1"/>
    <col min="2" max="2" width="10.7109375" customWidth="1"/>
    <col min="3" max="3" width="12.42578125" customWidth="1"/>
    <col min="4" max="4" width="12.5703125" customWidth="1"/>
    <col min="5" max="6" width="12" customWidth="1"/>
    <col min="7" max="7" width="12.42578125" customWidth="1"/>
    <col min="8" max="8" width="9.5703125" bestFit="1" customWidth="1"/>
  </cols>
  <sheetData>
    <row r="1" spans="1:15" ht="18.75" x14ac:dyDescent="0.3">
      <c r="A1" s="3" t="s">
        <v>0</v>
      </c>
    </row>
    <row r="3" spans="1:15" x14ac:dyDescent="0.25">
      <c r="A3" s="26" t="s">
        <v>1</v>
      </c>
    </row>
    <row r="4" spans="1:15" x14ac:dyDescent="0.25">
      <c r="A4" s="7"/>
      <c r="B4" s="4"/>
      <c r="C4" s="17" t="s">
        <v>7</v>
      </c>
      <c r="D4" s="4"/>
      <c r="E4" s="4"/>
      <c r="F4" s="4"/>
      <c r="G4" s="10"/>
      <c r="H4" s="17" t="s">
        <v>17</v>
      </c>
      <c r="I4" s="4"/>
      <c r="J4" s="4"/>
      <c r="K4" s="4"/>
      <c r="L4" s="4"/>
      <c r="M4" s="4"/>
      <c r="N4" s="4"/>
      <c r="O4" s="10"/>
    </row>
    <row r="5" spans="1:15" x14ac:dyDescent="0.25">
      <c r="A5" s="16" t="s">
        <v>2</v>
      </c>
      <c r="B5" s="1" t="s">
        <v>3</v>
      </c>
      <c r="C5" s="16" t="s">
        <v>8</v>
      </c>
      <c r="D5" s="1" t="s">
        <v>10</v>
      </c>
      <c r="E5" s="1" t="s">
        <v>11</v>
      </c>
      <c r="F5" s="1" t="s">
        <v>12</v>
      </c>
      <c r="G5" s="18" t="s">
        <v>13</v>
      </c>
      <c r="H5" s="19" t="s">
        <v>14</v>
      </c>
      <c r="I5" s="19" t="s">
        <v>15</v>
      </c>
      <c r="O5" s="11"/>
    </row>
    <row r="6" spans="1:15" ht="15.75" thickBot="1" x14ac:dyDescent="0.3">
      <c r="A6" s="9"/>
      <c r="B6" s="6" t="s">
        <v>4</v>
      </c>
      <c r="C6" s="9" t="s">
        <v>9</v>
      </c>
      <c r="D6" s="6" t="s">
        <v>9</v>
      </c>
      <c r="E6" s="6" t="s">
        <v>9</v>
      </c>
      <c r="F6" s="6" t="s">
        <v>9</v>
      </c>
      <c r="G6" s="12" t="s">
        <v>9</v>
      </c>
      <c r="H6" s="24" t="s">
        <v>16</v>
      </c>
      <c r="I6" s="25" t="s">
        <v>9</v>
      </c>
      <c r="J6" s="6"/>
      <c r="K6" s="6"/>
      <c r="L6" s="6"/>
      <c r="M6" s="6"/>
      <c r="N6" s="6"/>
      <c r="O6" s="12"/>
    </row>
    <row r="7" spans="1:15" x14ac:dyDescent="0.25">
      <c r="A7" s="8" t="s">
        <v>5</v>
      </c>
      <c r="B7">
        <v>2290</v>
      </c>
      <c r="C7" s="8">
        <v>1030</v>
      </c>
      <c r="D7">
        <v>537</v>
      </c>
      <c r="E7">
        <v>1690</v>
      </c>
      <c r="F7">
        <v>269</v>
      </c>
      <c r="G7" s="11">
        <v>7110</v>
      </c>
      <c r="H7" s="56"/>
      <c r="I7" s="49"/>
      <c r="O7" s="11"/>
    </row>
    <row r="8" spans="1:15" x14ac:dyDescent="0.25">
      <c r="A8" s="13" t="s">
        <v>6</v>
      </c>
      <c r="B8" s="14">
        <v>801</v>
      </c>
      <c r="C8" s="13">
        <v>4040</v>
      </c>
      <c r="D8" s="14">
        <v>1750</v>
      </c>
      <c r="E8" s="14">
        <v>4410</v>
      </c>
      <c r="F8" s="14">
        <v>454</v>
      </c>
      <c r="G8" s="15">
        <v>13700</v>
      </c>
      <c r="H8" s="57"/>
      <c r="I8" s="51"/>
      <c r="J8" s="14"/>
      <c r="K8" s="14"/>
      <c r="L8" s="14"/>
      <c r="M8" s="14"/>
      <c r="N8" s="14"/>
      <c r="O8" s="15"/>
    </row>
    <row r="11" spans="1:15" ht="18" x14ac:dyDescent="0.35">
      <c r="A11" s="27" t="s">
        <v>20</v>
      </c>
    </row>
    <row r="12" spans="1:15" x14ac:dyDescent="0.25">
      <c r="A12" s="10"/>
      <c r="B12" s="23" t="s">
        <v>7</v>
      </c>
      <c r="C12" s="4"/>
      <c r="D12" s="4"/>
      <c r="E12" s="29"/>
      <c r="F12" s="5"/>
      <c r="G12" s="5"/>
      <c r="H12" s="5"/>
      <c r="I12" s="5"/>
      <c r="J12" s="5"/>
      <c r="K12" s="1"/>
      <c r="N12" s="1"/>
    </row>
    <row r="13" spans="1:15" ht="18" x14ac:dyDescent="0.35">
      <c r="A13" s="18" t="s">
        <v>2</v>
      </c>
      <c r="B13" s="20" t="s">
        <v>13</v>
      </c>
      <c r="C13" s="20" t="s">
        <v>8</v>
      </c>
      <c r="D13" s="1" t="s">
        <v>18</v>
      </c>
      <c r="E13" s="30" t="s">
        <v>19</v>
      </c>
      <c r="F13" s="20"/>
      <c r="G13" s="20"/>
      <c r="H13" s="5"/>
      <c r="I13" s="5"/>
      <c r="J13" s="5"/>
      <c r="N13" s="1"/>
    </row>
    <row r="14" spans="1:15" ht="15.75" thickBot="1" x14ac:dyDescent="0.3">
      <c r="A14" s="12"/>
      <c r="B14" s="6" t="s">
        <v>9</v>
      </c>
      <c r="C14" s="6" t="s">
        <v>9</v>
      </c>
      <c r="D14" s="6" t="s">
        <v>9</v>
      </c>
      <c r="E14" s="31" t="s">
        <v>9</v>
      </c>
      <c r="F14" s="5"/>
      <c r="G14" s="5"/>
      <c r="H14" s="5"/>
      <c r="I14" s="5"/>
      <c r="J14" s="5"/>
    </row>
    <row r="15" spans="1:15" x14ac:dyDescent="0.25">
      <c r="A15" s="21" t="s">
        <v>5</v>
      </c>
      <c r="B15" s="5">
        <v>7110</v>
      </c>
      <c r="C15" s="5">
        <v>1030</v>
      </c>
      <c r="D15" s="49"/>
      <c r="E15" s="50"/>
      <c r="F15" s="5"/>
      <c r="G15" s="5"/>
      <c r="H15" s="5"/>
      <c r="I15" s="5"/>
      <c r="J15" s="5"/>
    </row>
    <row r="16" spans="1:15" x14ac:dyDescent="0.25">
      <c r="A16" s="22" t="s">
        <v>6</v>
      </c>
      <c r="B16" s="14">
        <v>13700</v>
      </c>
      <c r="C16" s="14">
        <v>4040</v>
      </c>
      <c r="D16" s="51"/>
      <c r="E16" s="52"/>
      <c r="F16" s="5"/>
      <c r="G16" s="5"/>
      <c r="H16" s="5"/>
      <c r="I16" s="5"/>
      <c r="J16" s="5"/>
    </row>
    <row r="19" spans="1:11" x14ac:dyDescent="0.25">
      <c r="A19" s="32" t="s">
        <v>21</v>
      </c>
    </row>
    <row r="20" spans="1:11" x14ac:dyDescent="0.25">
      <c r="A20" s="38" t="s">
        <v>2</v>
      </c>
      <c r="B20" s="33" t="s">
        <v>3</v>
      </c>
      <c r="C20" s="23" t="s">
        <v>30</v>
      </c>
      <c r="D20" s="33" t="s">
        <v>22</v>
      </c>
      <c r="E20" s="34" t="s">
        <v>23</v>
      </c>
      <c r="F20" s="34" t="s">
        <v>25</v>
      </c>
      <c r="G20" s="42" t="s">
        <v>26</v>
      </c>
      <c r="H20" s="43" t="s">
        <v>28</v>
      </c>
      <c r="I20" s="10"/>
      <c r="K20" s="19" t="s">
        <v>55</v>
      </c>
    </row>
    <row r="21" spans="1:11" x14ac:dyDescent="0.25">
      <c r="A21" s="30"/>
      <c r="B21" s="1"/>
      <c r="D21" s="1"/>
      <c r="E21" s="2" t="s">
        <v>24</v>
      </c>
      <c r="F21" s="2" t="s">
        <v>24</v>
      </c>
      <c r="G21" s="41" t="s">
        <v>24</v>
      </c>
      <c r="H21" s="39" t="s">
        <v>29</v>
      </c>
      <c r="I21" s="11"/>
    </row>
    <row r="22" spans="1:11" ht="18" thickBot="1" x14ac:dyDescent="0.3">
      <c r="A22" s="36"/>
      <c r="B22" s="35" t="s">
        <v>4</v>
      </c>
      <c r="C22" s="40" t="s">
        <v>31</v>
      </c>
      <c r="D22" s="35" t="s">
        <v>27</v>
      </c>
      <c r="E22" s="35" t="s">
        <v>27</v>
      </c>
      <c r="F22" s="35" t="s">
        <v>27</v>
      </c>
      <c r="G22" s="6" t="s">
        <v>27</v>
      </c>
      <c r="H22" s="6" t="s">
        <v>27</v>
      </c>
      <c r="I22" s="12"/>
    </row>
    <row r="23" spans="1:11" x14ac:dyDescent="0.25">
      <c r="A23" s="21" t="s">
        <v>5</v>
      </c>
      <c r="B23">
        <v>2290</v>
      </c>
      <c r="C23">
        <v>10</v>
      </c>
      <c r="D23">
        <v>12500</v>
      </c>
      <c r="E23" s="53"/>
      <c r="F23" s="53"/>
      <c r="G23" s="54"/>
      <c r="H23" s="49"/>
      <c r="I23" s="11"/>
    </row>
    <row r="24" spans="1:11" x14ac:dyDescent="0.25">
      <c r="A24" s="22" t="s">
        <v>6</v>
      </c>
      <c r="B24" s="37">
        <v>801</v>
      </c>
      <c r="C24" s="14">
        <v>13</v>
      </c>
      <c r="D24" s="28">
        <v>900</v>
      </c>
      <c r="E24" s="55"/>
      <c r="F24" s="55"/>
      <c r="G24" s="55"/>
      <c r="H24" s="51"/>
      <c r="I24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L22" sqref="L22"/>
    </sheetView>
  </sheetViews>
  <sheetFormatPr defaultRowHeight="15" x14ac:dyDescent="0.25"/>
  <cols>
    <col min="1" max="1" width="22.5703125" customWidth="1"/>
    <col min="3" max="3" width="12.5703125" customWidth="1"/>
    <col min="4" max="4" width="13.7109375" customWidth="1"/>
    <col min="5" max="5" width="14.140625" customWidth="1"/>
    <col min="6" max="6" width="12.5703125" customWidth="1"/>
    <col min="7" max="7" width="15.140625" customWidth="1"/>
  </cols>
  <sheetData>
    <row r="1" spans="1:9" ht="18.75" x14ac:dyDescent="0.3">
      <c r="A1" s="3" t="s">
        <v>32</v>
      </c>
    </row>
    <row r="3" spans="1:9" x14ac:dyDescent="0.25">
      <c r="A3" s="38" t="s">
        <v>2</v>
      </c>
      <c r="B3" s="33" t="s">
        <v>3</v>
      </c>
      <c r="C3" s="23" t="s">
        <v>30</v>
      </c>
      <c r="D3" s="33" t="s">
        <v>22</v>
      </c>
      <c r="E3" s="34" t="s">
        <v>23</v>
      </c>
      <c r="F3" s="34" t="s">
        <v>25</v>
      </c>
      <c r="G3" s="42" t="s">
        <v>26</v>
      </c>
      <c r="H3" s="43" t="s">
        <v>28</v>
      </c>
      <c r="I3" s="10"/>
    </row>
    <row r="4" spans="1:9" x14ac:dyDescent="0.25">
      <c r="A4" s="30"/>
      <c r="B4" s="1"/>
      <c r="D4" s="1"/>
      <c r="E4" s="2" t="s">
        <v>24</v>
      </c>
      <c r="F4" s="2" t="s">
        <v>24</v>
      </c>
      <c r="G4" s="41" t="s">
        <v>24</v>
      </c>
      <c r="H4" s="39" t="s">
        <v>29</v>
      </c>
      <c r="I4" s="11"/>
    </row>
    <row r="5" spans="1:9" ht="18" thickBot="1" x14ac:dyDescent="0.3">
      <c r="A5" s="36"/>
      <c r="B5" s="35" t="s">
        <v>4</v>
      </c>
      <c r="C5" s="40" t="s">
        <v>31</v>
      </c>
      <c r="D5" s="35" t="s">
        <v>27</v>
      </c>
      <c r="E5" s="35" t="s">
        <v>27</v>
      </c>
      <c r="F5" s="35" t="s">
        <v>27</v>
      </c>
      <c r="G5" s="6" t="s">
        <v>27</v>
      </c>
      <c r="H5" s="6" t="s">
        <v>27</v>
      </c>
      <c r="I5" s="12"/>
    </row>
    <row r="6" spans="1:9" x14ac:dyDescent="0.25">
      <c r="A6" s="44" t="s">
        <v>33</v>
      </c>
      <c r="G6" s="5"/>
      <c r="I6" s="11"/>
    </row>
    <row r="7" spans="1:9" x14ac:dyDescent="0.25">
      <c r="A7" t="s">
        <v>34</v>
      </c>
      <c r="B7">
        <v>100</v>
      </c>
      <c r="C7">
        <v>-4</v>
      </c>
      <c r="D7" s="46">
        <v>2</v>
      </c>
      <c r="E7">
        <v>1.17</v>
      </c>
      <c r="F7">
        <v>0.43</v>
      </c>
      <c r="G7">
        <f>E7-F7</f>
        <v>0.74</v>
      </c>
      <c r="H7" s="46">
        <f>D7+E7</f>
        <v>3.17</v>
      </c>
      <c r="I7" s="11"/>
    </row>
    <row r="8" spans="1:9" x14ac:dyDescent="0.25">
      <c r="A8" t="s">
        <v>35</v>
      </c>
      <c r="B8">
        <v>270</v>
      </c>
      <c r="C8">
        <v>2</v>
      </c>
      <c r="D8" s="46">
        <v>5</v>
      </c>
      <c r="E8" s="47">
        <v>10</v>
      </c>
      <c r="F8">
        <v>2.38</v>
      </c>
      <c r="G8">
        <f t="shared" ref="G8:G11" si="0">E8-F8</f>
        <v>7.62</v>
      </c>
      <c r="H8" s="48">
        <f t="shared" ref="H8:H11" si="1">D8+E8</f>
        <v>15</v>
      </c>
      <c r="I8" s="11"/>
    </row>
    <row r="9" spans="1:9" x14ac:dyDescent="0.25">
      <c r="A9" t="s">
        <v>36</v>
      </c>
      <c r="B9">
        <v>250</v>
      </c>
      <c r="C9">
        <v>24.1</v>
      </c>
      <c r="D9">
        <v>4.7</v>
      </c>
      <c r="E9">
        <v>5.33</v>
      </c>
      <c r="F9">
        <v>3.76</v>
      </c>
      <c r="G9">
        <f t="shared" si="0"/>
        <v>1.5700000000000003</v>
      </c>
      <c r="H9" s="48">
        <f t="shared" si="1"/>
        <v>10.030000000000001</v>
      </c>
      <c r="I9" s="11"/>
    </row>
    <row r="10" spans="1:9" x14ac:dyDescent="0.25">
      <c r="A10" t="s">
        <v>37</v>
      </c>
      <c r="B10">
        <v>580</v>
      </c>
      <c r="C10">
        <v>4.5</v>
      </c>
      <c r="D10">
        <v>7.4</v>
      </c>
      <c r="E10">
        <v>5.56</v>
      </c>
      <c r="F10">
        <v>3.77</v>
      </c>
      <c r="G10">
        <f t="shared" si="0"/>
        <v>1.7899999999999996</v>
      </c>
      <c r="H10" s="48">
        <f t="shared" si="1"/>
        <v>12.96</v>
      </c>
      <c r="I10" s="11"/>
    </row>
    <row r="11" spans="1:9" x14ac:dyDescent="0.25">
      <c r="A11" t="s">
        <v>38</v>
      </c>
      <c r="B11">
        <v>1680</v>
      </c>
      <c r="C11">
        <v>25</v>
      </c>
      <c r="D11">
        <v>21.3</v>
      </c>
      <c r="E11">
        <v>13.71</v>
      </c>
      <c r="F11">
        <v>12.58</v>
      </c>
      <c r="G11">
        <f t="shared" si="0"/>
        <v>1.1300000000000008</v>
      </c>
      <c r="H11" s="48">
        <f t="shared" si="1"/>
        <v>35.010000000000005</v>
      </c>
      <c r="I11" s="11"/>
    </row>
    <row r="12" spans="1:9" x14ac:dyDescent="0.25">
      <c r="I12" s="11"/>
    </row>
    <row r="13" spans="1:9" x14ac:dyDescent="0.25">
      <c r="A13" s="45" t="s">
        <v>39</v>
      </c>
      <c r="I13" s="11"/>
    </row>
    <row r="14" spans="1:9" x14ac:dyDescent="0.25">
      <c r="A14" t="s">
        <v>40</v>
      </c>
      <c r="B14">
        <v>850</v>
      </c>
      <c r="C14">
        <v>8.9</v>
      </c>
      <c r="D14">
        <v>64.8</v>
      </c>
      <c r="E14">
        <v>8.19</v>
      </c>
      <c r="F14">
        <v>6.03</v>
      </c>
      <c r="G14">
        <f t="shared" ref="G14:G19" si="2">E14-F14</f>
        <v>2.1599999999999993</v>
      </c>
      <c r="H14" s="48">
        <f t="shared" ref="H14:H19" si="3">D14+E14</f>
        <v>72.989999999999995</v>
      </c>
      <c r="I14" s="11"/>
    </row>
    <row r="15" spans="1:9" x14ac:dyDescent="0.25">
      <c r="A15" t="s">
        <v>41</v>
      </c>
      <c r="B15">
        <v>390</v>
      </c>
      <c r="C15">
        <v>4.5</v>
      </c>
      <c r="D15">
        <v>165</v>
      </c>
      <c r="E15" s="47">
        <v>12.1</v>
      </c>
      <c r="F15">
        <v>10.199999999999999</v>
      </c>
      <c r="G15" s="47">
        <f t="shared" si="2"/>
        <v>1.9000000000000004</v>
      </c>
      <c r="H15" s="48">
        <v>177</v>
      </c>
      <c r="I15" s="11"/>
    </row>
    <row r="16" spans="1:9" x14ac:dyDescent="0.25">
      <c r="A16" t="s">
        <v>42</v>
      </c>
      <c r="B16">
        <v>3670</v>
      </c>
      <c r="C16">
        <v>9.9</v>
      </c>
      <c r="D16">
        <v>22.5</v>
      </c>
      <c r="E16">
        <v>20.49</v>
      </c>
      <c r="F16">
        <v>11.62</v>
      </c>
      <c r="G16">
        <f t="shared" si="2"/>
        <v>8.8699999999999992</v>
      </c>
      <c r="H16" s="48">
        <v>43</v>
      </c>
      <c r="I16" s="11"/>
    </row>
    <row r="17" spans="1:9" x14ac:dyDescent="0.25">
      <c r="A17" t="s">
        <v>43</v>
      </c>
      <c r="B17">
        <v>1960</v>
      </c>
      <c r="C17">
        <v>25.7</v>
      </c>
      <c r="D17">
        <v>35.200000000000003</v>
      </c>
      <c r="E17">
        <v>12.79</v>
      </c>
      <c r="F17">
        <v>9.2100000000000009</v>
      </c>
      <c r="G17">
        <f t="shared" si="2"/>
        <v>3.5799999999999983</v>
      </c>
      <c r="H17" s="48">
        <f t="shared" si="3"/>
        <v>47.99</v>
      </c>
      <c r="I17" s="11"/>
    </row>
    <row r="18" spans="1:9" x14ac:dyDescent="0.25">
      <c r="A18" t="s">
        <v>44</v>
      </c>
      <c r="B18">
        <v>470</v>
      </c>
      <c r="C18">
        <v>26</v>
      </c>
      <c r="D18">
        <v>150</v>
      </c>
      <c r="E18">
        <v>17.91</v>
      </c>
      <c r="F18">
        <v>16.37</v>
      </c>
      <c r="G18">
        <f t="shared" si="2"/>
        <v>1.5399999999999991</v>
      </c>
      <c r="H18" s="48">
        <f t="shared" si="3"/>
        <v>167.91</v>
      </c>
      <c r="I18" s="11"/>
    </row>
    <row r="19" spans="1:9" x14ac:dyDescent="0.25">
      <c r="A19" t="s">
        <v>45</v>
      </c>
      <c r="B19">
        <v>801</v>
      </c>
      <c r="C19">
        <v>13</v>
      </c>
      <c r="D19">
        <v>900</v>
      </c>
      <c r="E19" s="53"/>
      <c r="F19" s="53"/>
      <c r="G19" s="53"/>
      <c r="H19" s="49"/>
      <c r="I19" s="11"/>
    </row>
    <row r="20" spans="1:9" x14ac:dyDescent="0.25">
      <c r="A20" t="s">
        <v>46</v>
      </c>
      <c r="B20">
        <v>3680</v>
      </c>
      <c r="C20">
        <v>22</v>
      </c>
      <c r="D20">
        <v>112</v>
      </c>
      <c r="E20">
        <v>46.67</v>
      </c>
      <c r="F20">
        <v>40.22</v>
      </c>
      <c r="G20">
        <f t="shared" ref="G20:G21" si="4">E20-F20</f>
        <v>6.4500000000000028</v>
      </c>
      <c r="H20" s="48">
        <f t="shared" ref="H20:H21" si="5">D20+E20</f>
        <v>158.67000000000002</v>
      </c>
      <c r="I20" s="11"/>
    </row>
    <row r="21" spans="1:9" x14ac:dyDescent="0.25">
      <c r="A21" t="s">
        <v>47</v>
      </c>
      <c r="B21">
        <v>3680</v>
      </c>
      <c r="C21">
        <v>22</v>
      </c>
      <c r="D21">
        <v>953</v>
      </c>
      <c r="E21">
        <v>46.67</v>
      </c>
      <c r="F21">
        <v>40.22</v>
      </c>
      <c r="G21">
        <f t="shared" si="4"/>
        <v>6.4500000000000028</v>
      </c>
      <c r="H21" s="48">
        <f t="shared" si="5"/>
        <v>999.67</v>
      </c>
      <c r="I21" s="11"/>
    </row>
    <row r="22" spans="1:9" x14ac:dyDescent="0.25">
      <c r="I22" s="11"/>
    </row>
    <row r="23" spans="1:9" x14ac:dyDescent="0.25">
      <c r="A23" s="45" t="s">
        <v>48</v>
      </c>
      <c r="I23" s="11"/>
    </row>
    <row r="24" spans="1:9" x14ac:dyDescent="0.25">
      <c r="A24" t="s">
        <v>49</v>
      </c>
      <c r="B24">
        <v>580</v>
      </c>
      <c r="C24">
        <v>2.8</v>
      </c>
      <c r="D24">
        <v>339</v>
      </c>
      <c r="E24" s="47">
        <v>4</v>
      </c>
      <c r="F24">
        <v>2.41</v>
      </c>
      <c r="G24">
        <f t="shared" ref="G24:G29" si="6">E24-F24</f>
        <v>1.5899999999999999</v>
      </c>
      <c r="H24" s="48">
        <f t="shared" ref="H24:H29" si="7">D24+E24</f>
        <v>343</v>
      </c>
      <c r="I24" s="11"/>
    </row>
    <row r="25" spans="1:9" x14ac:dyDescent="0.25">
      <c r="A25" t="s">
        <v>50</v>
      </c>
      <c r="B25">
        <v>1410</v>
      </c>
      <c r="C25">
        <v>6</v>
      </c>
      <c r="D25">
        <v>162</v>
      </c>
      <c r="E25">
        <v>5.49</v>
      </c>
      <c r="F25">
        <v>3.48</v>
      </c>
      <c r="G25">
        <f t="shared" si="6"/>
        <v>2.0100000000000002</v>
      </c>
      <c r="H25" s="48">
        <f t="shared" si="7"/>
        <v>167.49</v>
      </c>
      <c r="I25" s="11"/>
    </row>
    <row r="26" spans="1:9" x14ac:dyDescent="0.25">
      <c r="A26" t="s">
        <v>54</v>
      </c>
      <c r="B26">
        <v>980</v>
      </c>
      <c r="C26">
        <v>-4.5999999999999996</v>
      </c>
      <c r="D26">
        <v>1000</v>
      </c>
      <c r="E26">
        <v>18.29</v>
      </c>
      <c r="F26">
        <v>1.44</v>
      </c>
      <c r="G26">
        <f t="shared" si="6"/>
        <v>16.849999999999998</v>
      </c>
      <c r="H26" s="48">
        <f t="shared" si="7"/>
        <v>1018.29</v>
      </c>
      <c r="I26" s="11"/>
    </row>
    <row r="27" spans="1:9" x14ac:dyDescent="0.25">
      <c r="A27" t="s">
        <v>51</v>
      </c>
      <c r="B27">
        <v>2840</v>
      </c>
      <c r="C27">
        <v>0.5</v>
      </c>
      <c r="D27">
        <v>550</v>
      </c>
      <c r="E27">
        <v>34.68</v>
      </c>
      <c r="F27" s="47">
        <v>12.3</v>
      </c>
      <c r="G27">
        <f t="shared" si="6"/>
        <v>22.38</v>
      </c>
      <c r="H27" s="48">
        <f t="shared" si="7"/>
        <v>584.67999999999995</v>
      </c>
      <c r="I27" s="11"/>
    </row>
    <row r="28" spans="1:9" x14ac:dyDescent="0.25">
      <c r="A28" t="s">
        <v>52</v>
      </c>
      <c r="B28">
        <v>2060</v>
      </c>
      <c r="C28">
        <v>5</v>
      </c>
      <c r="D28">
        <v>6970</v>
      </c>
      <c r="E28">
        <v>50.38</v>
      </c>
      <c r="F28">
        <v>9.1300000000000008</v>
      </c>
      <c r="G28">
        <f t="shared" si="6"/>
        <v>41.25</v>
      </c>
      <c r="H28" s="48">
        <f t="shared" si="7"/>
        <v>7020.38</v>
      </c>
      <c r="I28" s="11"/>
    </row>
    <row r="29" spans="1:9" x14ac:dyDescent="0.25">
      <c r="A29" s="14" t="s">
        <v>53</v>
      </c>
      <c r="B29" s="14">
        <v>2290</v>
      </c>
      <c r="C29" s="14">
        <v>10</v>
      </c>
      <c r="D29" s="14">
        <v>12500</v>
      </c>
      <c r="E29" s="55"/>
      <c r="F29" s="55"/>
      <c r="G29" s="55"/>
      <c r="H29" s="51"/>
      <c r="I2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Zealand</vt:lpstr>
      <vt:lpstr>Global Compilation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rhj1t07</dc:creator>
  <cp:lastModifiedBy>rhj1t07</cp:lastModifiedBy>
  <dcterms:created xsi:type="dcterms:W3CDTF">2015-06-10T13:04:40Z</dcterms:created>
  <dcterms:modified xsi:type="dcterms:W3CDTF">2015-06-19T09:43:15Z</dcterms:modified>
</cp:coreProperties>
</file>